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80" windowWidth="9720" windowHeight="6660" tabRatio="726" activeTab="0"/>
  </bookViews>
  <sheets>
    <sheet name="оконч вариант" sheetId="1" r:id="rId1"/>
  </sheets>
  <definedNames>
    <definedName name="_xlnm.Print_Titles" localSheetId="0">'оконч вариант'!$12:$12</definedName>
    <definedName name="_xlnm.Print_Area" localSheetId="0">'оконч вариант'!$A$1:$K$43</definedName>
  </definedNames>
  <calcPr fullCalcOnLoad="1"/>
</workbook>
</file>

<file path=xl/sharedStrings.xml><?xml version="1.0" encoding="utf-8"?>
<sst xmlns="http://schemas.openxmlformats.org/spreadsheetml/2006/main" count="108" uniqueCount="69">
  <si>
    <t>един. изм.</t>
  </si>
  <si>
    <t>флакон</t>
  </si>
  <si>
    <t>ATRAUMAN AG-пов.маз.ст.с сер.10х20см 1шт</t>
  </si>
  <si>
    <t>MEDICOMP Steril-салфетки ст. 10х20см 2шт</t>
  </si>
  <si>
    <t>PEHA-CREPT бинт фикс.эл.б/уп 4м*4см 1шт</t>
  </si>
  <si>
    <t>PEHA-CREPT бинт фикс.эл.б/уп 4м*10см 1шт</t>
  </si>
  <si>
    <t>Peha-haft Lfee-фиксир.бинт 8см*20м 1шт</t>
  </si>
  <si>
    <t>STULPA Fix-сетчатый труб.бинт №3 25м 1шт</t>
  </si>
  <si>
    <t>ROLTA-SOFT-бинт ват.о/мяг.н/ст 3см*10см 1шт</t>
  </si>
  <si>
    <t>MENALIND-защ.масло-спрей 200мл 1шт</t>
  </si>
  <si>
    <t>MENALIND-защ.пена (протектор) 100мл 1шт</t>
  </si>
  <si>
    <t>MENALIND-пена для ванны 500мл 1шт</t>
  </si>
  <si>
    <t>Mepitel (Safetac mepitel), пластырь 10см*18см 1шт</t>
  </si>
  <si>
    <t>Mepilex (Mepilex Lite) - абсорбирущая повязка из мягкого силикона 15см*15см</t>
  </si>
  <si>
    <t>Mepilex (Mepilex Transfer) - абсорбирущая повязка из мягкого силикона 20см*50см</t>
  </si>
  <si>
    <t>Mepitac пластырь с силиконовым покрытием 4см*1,5м</t>
  </si>
  <si>
    <t>Воскопран 10х10см - стерильная повязка</t>
  </si>
  <si>
    <t>"Педиашур-Малоежка", специализированное питание, 200мл</t>
  </si>
  <si>
    <t>Октенидол - вода 250мл</t>
  </si>
  <si>
    <t>GRASSOLIND-повязка маз.ст.10х20см 1шт</t>
  </si>
  <si>
    <t>Мазь «Банеоцин» 20,0 гр</t>
  </si>
  <si>
    <t>шт</t>
  </si>
  <si>
    <t>Повязка 10х20см, состав: гидрофобная полиамидная сетка, покрытая металлическим серебром, которое связано с несущим веществом химическим способом, а также пропитана гидрофильной мазью из триглицеридов. В упаковке 10 шт.</t>
  </si>
  <si>
    <t>Салфетка 10х20см; из нетканого материала марлевой структуры, предназначаются для общей обработки ран в качестве тампонов и повязок. Состоят из вискозного волокна (не менее 70%) и полиэфира (не менее 30%). Не содержат отбеливатели. В конверте по 2 салфетки. В упаковке 25 шт.</t>
  </si>
  <si>
    <t>бинт фикс.эл.б/уп 4м*4см 1шт - Бинт фиксирующий, 4мх4 см, предназначен для фиксирующих повязок всех видов, в особенности на суставах, а также частях тела, имеющих коническую или округлую форму. Бинт из мягкой эластичной крепированной ткани с высоким содержанием натурального волокна; растяжимость не менее 160%; надежно закрепляется и не сползает; устойчив к кипячению и стерилизации (пар А не менее 134 °С). Не менее 41% хлопок, не менее 29% вискоза, не менее 30% полиамид. В упаковке 20 шт.</t>
  </si>
  <si>
    <t>бинт фикс.эл.б/уп 4м*10см 1шт - Бинт фиксирующий, 4мх10см, предназначен для фиксирующих повязок всех видов, в особенности на суставах, а также частях тела, имеющих коническую или округлую форму. Бинт из мягкой эластичной крепированной ткани с высоким содержанием натурального волокна; растяжимость не менее 160%; надежно закрепляется и не сползает; устойчив к кипячению и стерилизации (пар А не менее 134 °С). Не менее 41% хлопок, не менее 29% вискоза, не менее 30% полиамид. В упаковке 20 шт.</t>
  </si>
  <si>
    <t>бинт фикс.эл.б/уп 4м*12см 1шт - Бинт фиксирующий, 4мх12см, предназначен для фиксирующих повязок всех видов, в особенности на суставах, а также частях тела, имеющих коническую или округлую форму. Бинт из мягкой эластичной крепированной ткани с высоким содержанием натурального волокна; растяжимость не менее 160%; надежно закрепляется и не сползает; устойчив к кипячению и стерилизации (пар А не менее 134 °С). Не менее 41% хлопок, не менее 29% вискоза, не менее 30% полиамид. В упаковке 20 шт.</t>
  </si>
  <si>
    <t>самофиксир.бинт 8см*20м 1шт - Бинт из хлопка и вискозы, идеально подходящий для закрепления любых повязок (на суставах, конечностях на голове) и для ухода за ранами любой степени тяжести. Когезивный фиксирующий бинт с двойным эффектом сцепления благодаря крепированной структуре ткани и микроточеченой пропитке гипоалергенным синтетическим клеем. Растяжимость 85%. Состав: 43% вискоза, 20% полиамид, 37% хлопок без латекса, 8см*20м. В упаковке 1шт.</t>
  </si>
  <si>
    <t>Сетчатый труб.бинт №3 25м, высокоэластичный сетчатый трубчатый бинт с высоким содержанием хлопка; надежная и долго сохраняющаяся фиксация, быстрая и удобная замена раневых повязок; возможность разрезания бинта в любом месте без дальнейшего роспуска; устойчив к стерилизации (пар А 134 °С). Состав: не менее 68% хлопок, не менее 24% вискоза, не менее 8% полиуретан. В упаковке 1 шт.</t>
  </si>
  <si>
    <t>Бинт ватный, особо мягкий, нестерильный 3мх10см, используется в качестве тонкого мягкого подкладочного материала под гипсовые, синтетические и компрессионные повязки и шины. Рекомендуется для пациентов с кожей повышенной чувствительности. Особо мягкий ватный синтетический бинт из гидрофобных закрученных волокон полиэфира, сохраняющих форму при механическом воздействии и воздействии влаги; за счет особого сцепления не образует складок и легко накладывается слоями, воздухо- и секретопроницаемый, выравнивает температуру; устойчив к облучению и стерилизации (пар А 134°С). Упаковано в картонные коробки. В упаковке – 30 шт</t>
  </si>
  <si>
    <t>Защитное масло-спрей создает на поверхности проблемной, сухой и зрелой кожи защитную пленку. Рекомендуется применять для подверженных трению участков кожи. Содержит пантенол, предохраняющий кожу от высыхания и стимулирующий процессее регенерации. Дерматологически протестировано и клинически испытано.</t>
  </si>
  <si>
    <t>Мягко очищает проблемную кожу. Содержит пантенол, предохраняющий кожу от высыхания и стимулирующий процесс ее регенерации. Креатин поддерживает защитные механизмы кожи. Нейтральный для кожи фактор рН. Подходит для ежедневного применения. Дерматологически протестировано и клинически испытано.</t>
  </si>
  <si>
    <t>Пластырь, накладка на рану с мягким силиконовым покрытием Safetac 10см*18см</t>
  </si>
  <si>
    <t>Гибкая абсорбирующая тонкая прокладки (технология Safetac)  из пенополиуретана, покрытая мягким силиконовым контактным слоем (Safetac) и внешней пленкой, которая проницаема для испарений и непроницаема для воды 15см*15см</t>
  </si>
  <si>
    <t>Гибкая абсорбирующая тонкая прокладки  (технология Safetac)  из пенополиуретана, покрытая мягким силиконовым контактным слоем (Safetac) и внешней пленкой, которая проницаема для испарений и непроницаема для воды 20см*50см</t>
  </si>
  <si>
    <t>пластырь с силиконовым покрытием 4см*1,5м</t>
  </si>
  <si>
    <t>Стерильная повязка, состав: пчелиный воск в количестве не менее 96,9%; прополис в количестве не менее 3,0 % к массе воска; витамин Е не менее 1,0 мг на 15*10 кв. см поверхности изделия. На поверхность покрытия нанесена мазь Левомеколь 10см*10см. В упаковке 30 штук.</t>
  </si>
  <si>
    <t>Специализированное питание, 200мл. Состав: вода, сахароза, мальтодекстрин, РАСТИТЕЛЬНЫЕ МАСЛА (соевое масло, высокоолеиновое подсолнечное масло, масло со среднецепочечными триглицеридами (СЦТ)), концентрат молочного белка, какао порошок, фруктоолигосахариды (ФОС), МИНЕРАЛЫ (калия хлорид, калия гидрофосфат, натрия цитрат, трикальция фосфат, магния гидроортофосфат, железа сульфат, цинка сульфат, калия цитрат, марганца сульфат, меди сульфат, калия йодид, натрия молибдат, хрома хлорид, натрия селенат), изолят соевого белка, белок гороха, ароматизаторы экстракт ванили и ванилин, ЭМУЛЬГАТОРЫ (моно- и диглицериды жирных кислот, соевый лецитин), холина битартрат, СТАБИЛИЗАТОР (ксантановая камедь), ВИТАМИНЫ (аскорбиновая кислота, ниацинамид, витамин Е, кальция пантотенат, тиамина гидрохлорид, рибофлавин, пиридоксина гидрохлорид, витамина А пальмитат, фолиевая кислота, биотин, филлохинон, витамин D3, цианокобаламин), мио-инозитол, таурин, докозагексаеновая кислота (DHA) из  масла C.cohnii, арахидоновая кислота (АA) из масла M.alpina.</t>
  </si>
  <si>
    <t>вода, ПЭГ-40 гидрогенное касторовое масло, глицерин, ароматизатор, глюконат натрия, сукралоза, октенидин HCL, лимонная кислота, BHT, 250мл</t>
  </si>
  <si>
    <t>повязка маз.ст.10х20см 1шт - Атравматическая гипоаллергенная мазевая повязка из крупноячеистой воздухо - и секретопроницаемой хлопчатобумажной ткани. Состав мази: вазелин белый, воск, жирные кислоты. Стерильно, запечатано поштучно, 10см*20см. В упаковке 30 шт.</t>
  </si>
  <si>
    <t>PEHA-CREPT бинт фикс.эл.б/уп 4м*12см</t>
  </si>
  <si>
    <t>Протектор для кожи образует на поверхности кожи сетчатую пленку, которая защищает кожу от агрессивного воздействия внешних факторов на протяжении 6 часов. Содержит пантенол, предохраняющий кожу от высыхания и стимулирующий ее регенерацию, креатин, поддерживающий естественные защитные механизмы кожи, Аллантоин и Алоэ Барбаденсис, оказывающие антисептическое и ранозаживляющее действие. Дерматологически протестировано и клинически испытано.</t>
  </si>
  <si>
    <r>
      <t>Гидротен</t>
    </r>
    <r>
      <rPr>
        <sz val="12"/>
        <rFont val="Calibri"/>
        <family val="2"/>
      </rPr>
      <t xml:space="preserve">  мазь для наружного применения 5% 30 г</t>
    </r>
  </si>
  <si>
    <t>Мазь «Банеоцин»</t>
  </si>
  <si>
    <t xml:space="preserve">Бепантен крем для наружного применения </t>
  </si>
  <si>
    <t>Всего:</t>
  </si>
  <si>
    <t>Перечень закупаемых  изделия медицинского назначения на 2020год.</t>
  </si>
  <si>
    <t>краткая техническая характеристика</t>
  </si>
  <si>
    <t>Наименование товара</t>
  </si>
  <si>
    <t>№ лота</t>
  </si>
  <si>
    <t xml:space="preserve">кол-во </t>
  </si>
  <si>
    <t xml:space="preserve">цена за ед </t>
  </si>
  <si>
    <t>общая сумма,  в  тенге</t>
  </si>
  <si>
    <t>Место и срок поставки</t>
  </si>
  <si>
    <t>Балашова И.В.</t>
  </si>
  <si>
    <t>Нурынбаева Ж.С.</t>
  </si>
  <si>
    <t>Заместительруководителя по ЛПР:  _____________________________________________________________</t>
  </si>
  <si>
    <t>Руководитель отдела экономического анализа и бюджетного планирования:  ___________________________</t>
  </si>
  <si>
    <t>Секретарь конкурса:  __________________________________________________________________________</t>
  </si>
  <si>
    <t>Руководитель отдела лицензирования и лекарственного обеспечения:  ________________________________</t>
  </si>
  <si>
    <t>Омарова А.Г.</t>
  </si>
  <si>
    <t>Приложение 1</t>
  </si>
  <si>
    <t>к Тендерной документации,</t>
  </si>
  <si>
    <t>утвержденной приказом И.о руководителя</t>
  </si>
  <si>
    <t xml:space="preserve">Управление здравоохранения </t>
  </si>
  <si>
    <t>Павлодарской люласти</t>
  </si>
  <si>
    <t>ТОО "Павлодарская железнодорожная больница". По заявке заказчика</t>
  </si>
  <si>
    <t>Арыстанова С.И.</t>
  </si>
  <si>
    <t>№174-Ө от 24.06.2020 года</t>
  </si>
</sst>
</file>

<file path=xl/styles.xml><?xml version="1.0" encoding="utf-8"?>
<styleSheet xmlns="http://schemas.openxmlformats.org/spreadsheetml/2006/main">
  <numFmts count="4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000"/>
    <numFmt numFmtId="199" formatCode="0.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
  </numFmts>
  <fonts count="51">
    <font>
      <sz val="10"/>
      <name val="Arial"/>
      <family val="0"/>
    </font>
    <font>
      <sz val="12"/>
      <name val="Times New Roman"/>
      <family val="1"/>
    </font>
    <font>
      <b/>
      <sz val="12"/>
      <name val="Times New Roman"/>
      <family val="1"/>
    </font>
    <font>
      <b/>
      <sz val="16"/>
      <name val="Times New Roman"/>
      <family val="1"/>
    </font>
    <font>
      <sz val="10"/>
      <name val="Helv"/>
      <family val="0"/>
    </font>
    <font>
      <sz val="11"/>
      <color indexed="8"/>
      <name val="Calibri"/>
      <family val="2"/>
    </font>
    <font>
      <sz val="12"/>
      <name val="Calibri"/>
      <family val="2"/>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 fillId="0" borderId="0">
      <alignment/>
      <protection/>
    </xf>
    <xf numFmtId="0" fontId="0" fillId="0" borderId="0">
      <alignment/>
      <protection/>
    </xf>
    <xf numFmtId="0" fontId="4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43" fontId="5" fillId="0" borderId="0">
      <alignment/>
      <protection/>
    </xf>
    <xf numFmtId="0" fontId="47" fillId="32" borderId="0" applyNumberFormat="0" applyBorder="0" applyAlignment="0" applyProtection="0"/>
  </cellStyleXfs>
  <cellXfs count="41">
    <xf numFmtId="0" fontId="0" fillId="0" borderId="0" xfId="0" applyAlignment="1">
      <alignment/>
    </xf>
    <xf numFmtId="0" fontId="1" fillId="0" borderId="10"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horizontal="center"/>
    </xf>
    <xf numFmtId="0" fontId="1" fillId="0" borderId="0" xfId="0" applyFont="1" applyFill="1" applyAlignment="1">
      <alignment horizontal="center" vertical="center"/>
    </xf>
    <xf numFmtId="0" fontId="2" fillId="0" borderId="10" xfId="0" applyFont="1" applyFill="1" applyBorder="1" applyAlignment="1">
      <alignment vertical="center" wrapText="1"/>
    </xf>
    <xf numFmtId="0" fontId="2" fillId="0" borderId="0" xfId="0" applyFont="1" applyFill="1" applyAlignment="1">
      <alignment horizontal="center"/>
    </xf>
    <xf numFmtId="0" fontId="2" fillId="0" borderId="0" xfId="0" applyFont="1" applyFill="1" applyAlignment="1">
      <alignment horizontal="center" vertical="center"/>
    </xf>
    <xf numFmtId="4" fontId="1" fillId="0" borderId="0" xfId="0" applyNumberFormat="1" applyFont="1" applyFill="1" applyAlignment="1">
      <alignment horizontal="center" vertical="center"/>
    </xf>
    <xf numFmtId="0" fontId="1" fillId="0" borderId="11" xfId="0" applyFont="1" applyFill="1" applyBorder="1" applyAlignment="1">
      <alignment horizontal="center" vertical="center" wrapText="1"/>
    </xf>
    <xf numFmtId="196" fontId="1" fillId="0" borderId="12"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3" fontId="1" fillId="0" borderId="0" xfId="0" applyNumberFormat="1" applyFont="1" applyFill="1" applyAlignment="1">
      <alignment horizontal="center" vertical="center" wrapText="1"/>
    </xf>
    <xf numFmtId="196" fontId="1" fillId="0" borderId="0" xfId="0" applyNumberFormat="1" applyFont="1" applyFill="1" applyAlignment="1">
      <alignment horizontal="center" vertical="center"/>
    </xf>
    <xf numFmtId="0" fontId="2" fillId="0" borderId="10" xfId="0" applyFont="1" applyFill="1" applyBorder="1" applyAlignment="1">
      <alignment horizontal="center" vertical="center" wrapText="1"/>
    </xf>
    <xf numFmtId="196" fontId="2"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3" xfId="0" applyFont="1" applyFill="1" applyBorder="1" applyAlignment="1">
      <alignment horizontal="center" vertical="center"/>
    </xf>
    <xf numFmtId="0" fontId="49" fillId="0" borderId="13" xfId="0" applyFont="1" applyFill="1" applyBorder="1" applyAlignment="1">
      <alignment horizontal="center" vertical="center"/>
    </xf>
    <xf numFmtId="3"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48" fillId="0" borderId="11" xfId="0" applyFont="1" applyFill="1" applyBorder="1" applyAlignment="1">
      <alignment horizontal="center" vertical="center"/>
    </xf>
    <xf numFmtId="0" fontId="49" fillId="0" borderId="11" xfId="0" applyFont="1" applyFill="1" applyBorder="1" applyAlignment="1">
      <alignment horizontal="center" vertical="center"/>
    </xf>
    <xf numFmtId="0" fontId="2" fillId="0" borderId="14" xfId="0" applyFont="1" applyFill="1" applyBorder="1" applyAlignment="1">
      <alignment vertical="center" wrapText="1"/>
    </xf>
    <xf numFmtId="0" fontId="50"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4" fontId="1" fillId="0" borderId="11"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3" fontId="1" fillId="0" borderId="11" xfId="0" applyNumberFormat="1" applyFont="1" applyFill="1" applyBorder="1" applyAlignment="1">
      <alignment horizontal="center" vertical="center" wrapText="1"/>
    </xf>
    <xf numFmtId="0" fontId="48" fillId="0" borderId="0" xfId="0" applyFont="1" applyAlignment="1">
      <alignment horizontal="right" vertical="center"/>
    </xf>
    <xf numFmtId="0" fontId="48" fillId="0" borderId="0" xfId="0" applyFont="1" applyAlignment="1">
      <alignment horizontal="right" vertical="center" wrapText="1"/>
    </xf>
    <xf numFmtId="0" fontId="1" fillId="0" borderId="0" xfId="0" applyFont="1" applyFill="1" applyAlignment="1">
      <alignment vertical="center" wrapText="1"/>
    </xf>
    <xf numFmtId="0" fontId="7" fillId="0" borderId="0" xfId="0" applyFont="1" applyFill="1" applyAlignment="1">
      <alignment horizontal="left" wrapText="1"/>
    </xf>
    <xf numFmtId="0" fontId="48" fillId="0" borderId="0" xfId="0" applyFont="1" applyAlignment="1">
      <alignment horizontal="right" vertical="center" wrapText="1"/>
    </xf>
    <xf numFmtId="0" fontId="0" fillId="0" borderId="0" xfId="0" applyAlignment="1">
      <alignment vertical="center" wrapText="1"/>
    </xf>
    <xf numFmtId="0" fontId="3" fillId="0" borderId="0" xfId="0" applyFont="1" applyFill="1" applyAlignment="1">
      <alignment horizontal="center" wrapText="1"/>
    </xf>
    <xf numFmtId="0" fontId="2" fillId="0" borderId="0" xfId="0" applyFont="1" applyFill="1" applyAlignment="1">
      <alignmen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Стиль 1 2" xfId="60"/>
    <cellStyle name="Текст предупреждения" xfId="61"/>
    <cellStyle name="Comma" xfId="62"/>
    <cellStyle name="Comma [0]" xfId="63"/>
    <cellStyle name="Финансовый 2 6"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view="pageBreakPreview" zoomScale="80" zoomScaleNormal="77" zoomScaleSheetLayoutView="80" zoomScalePageLayoutView="0" workbookViewId="0" topLeftCell="A1">
      <pane xSplit="3" ySplit="12" topLeftCell="D28" activePane="bottomRight" state="frozen"/>
      <selection pane="topLeft" activeCell="A1" sqref="A1"/>
      <selection pane="topRight" activeCell="D1" sqref="D1"/>
      <selection pane="bottomLeft" activeCell="A6" sqref="A6"/>
      <selection pane="bottomRight" activeCell="K9" sqref="K9"/>
    </sheetView>
  </sheetViews>
  <sheetFormatPr defaultColWidth="9.140625" defaultRowHeight="12.75"/>
  <cols>
    <col min="1" max="1" width="4.28125" style="4" customWidth="1"/>
    <col min="2" max="2" width="52.8515625" style="2" customWidth="1"/>
    <col min="3" max="3" width="83.57421875" style="2" customWidth="1"/>
    <col min="4" max="4" width="12.7109375" style="2" customWidth="1"/>
    <col min="5" max="5" width="14.57421875" style="5" customWidth="1"/>
    <col min="6" max="6" width="21.00390625" style="5" customWidth="1"/>
    <col min="7" max="7" width="18.8515625" style="5" customWidth="1"/>
    <col min="8" max="9" width="19.421875" style="5" hidden="1" customWidth="1"/>
    <col min="10" max="10" width="14.7109375" style="5" hidden="1" customWidth="1"/>
    <col min="11" max="11" width="21.8515625" style="2" customWidth="1"/>
    <col min="12" max="16384" width="9.140625" style="2" customWidth="1"/>
  </cols>
  <sheetData>
    <row r="1" spans="4:11" ht="15.75">
      <c r="D1" s="33"/>
      <c r="E1" s="37" t="s">
        <v>61</v>
      </c>
      <c r="F1" s="37"/>
      <c r="G1" s="37"/>
      <c r="H1" s="38"/>
      <c r="I1" s="38"/>
      <c r="J1" s="38"/>
      <c r="K1" s="38"/>
    </row>
    <row r="2" spans="4:11" ht="15.75">
      <c r="D2" s="33"/>
      <c r="E2" s="37" t="s">
        <v>62</v>
      </c>
      <c r="F2" s="37"/>
      <c r="G2" s="37"/>
      <c r="H2" s="38"/>
      <c r="I2" s="38"/>
      <c r="J2" s="38"/>
      <c r="K2" s="38"/>
    </row>
    <row r="3" spans="4:11" ht="15.75">
      <c r="D3" s="34"/>
      <c r="E3" s="37" t="s">
        <v>63</v>
      </c>
      <c r="F3" s="38"/>
      <c r="G3" s="38"/>
      <c r="H3" s="38"/>
      <c r="I3" s="38"/>
      <c r="J3" s="38"/>
      <c r="K3" s="38"/>
    </row>
    <row r="4" spans="4:11" ht="15.75">
      <c r="D4" s="33"/>
      <c r="E4" s="37" t="s">
        <v>64</v>
      </c>
      <c r="F4" s="37"/>
      <c r="G4" s="37"/>
      <c r="H4" s="38"/>
      <c r="I4" s="38"/>
      <c r="J4" s="38"/>
      <c r="K4" s="38"/>
    </row>
    <row r="5" spans="4:11" ht="15.75">
      <c r="D5" s="33"/>
      <c r="E5" s="37" t="s">
        <v>65</v>
      </c>
      <c r="F5" s="37"/>
      <c r="G5" s="37"/>
      <c r="H5" s="38"/>
      <c r="I5" s="38"/>
      <c r="J5" s="38"/>
      <c r="K5" s="38"/>
    </row>
    <row r="6" spans="4:11" ht="15.75">
      <c r="D6" s="33"/>
      <c r="E6" s="37" t="s">
        <v>68</v>
      </c>
      <c r="F6" s="37"/>
      <c r="G6" s="37"/>
      <c r="H6" s="38"/>
      <c r="I6" s="38"/>
      <c r="J6" s="38"/>
      <c r="K6" s="38"/>
    </row>
    <row r="10" spans="1:10" ht="45" customHeight="1">
      <c r="A10" s="39" t="s">
        <v>46</v>
      </c>
      <c r="B10" s="39"/>
      <c r="C10" s="39"/>
      <c r="D10" s="39"/>
      <c r="E10" s="39"/>
      <c r="F10" s="39"/>
      <c r="G10" s="39"/>
      <c r="H10" s="39"/>
      <c r="I10" s="39"/>
      <c r="J10" s="39"/>
    </row>
    <row r="11" spans="1:10" ht="16.5" thickBot="1">
      <c r="A11" s="7"/>
      <c r="B11" s="7"/>
      <c r="C11" s="7"/>
      <c r="D11" s="7"/>
      <c r="E11" s="8"/>
      <c r="F11" s="8"/>
      <c r="G11" s="8"/>
      <c r="H11" s="8"/>
      <c r="I11" s="8"/>
      <c r="J11" s="8"/>
    </row>
    <row r="12" spans="1:11" s="3" customFormat="1" ht="49.5" customHeight="1" thickBot="1">
      <c r="A12" s="26" t="s">
        <v>49</v>
      </c>
      <c r="B12" s="27" t="s">
        <v>48</v>
      </c>
      <c r="C12" s="27" t="s">
        <v>47</v>
      </c>
      <c r="D12" s="27" t="s">
        <v>0</v>
      </c>
      <c r="E12" s="27" t="s">
        <v>50</v>
      </c>
      <c r="F12" s="27" t="s">
        <v>51</v>
      </c>
      <c r="G12" s="27" t="s">
        <v>52</v>
      </c>
      <c r="H12" s="28"/>
      <c r="I12" s="28"/>
      <c r="J12" s="28"/>
      <c r="K12" s="29" t="s">
        <v>53</v>
      </c>
    </row>
    <row r="13" spans="1:11" s="3" customFormat="1" ht="68.25" customHeight="1">
      <c r="A13" s="23">
        <v>1</v>
      </c>
      <c r="B13" s="24" t="s">
        <v>2</v>
      </c>
      <c r="C13" s="10" t="s">
        <v>22</v>
      </c>
      <c r="D13" s="25" t="s">
        <v>21</v>
      </c>
      <c r="E13" s="32">
        <v>240</v>
      </c>
      <c r="F13" s="30">
        <v>2300</v>
      </c>
      <c r="G13" s="30">
        <f>E13*F13</f>
        <v>552000</v>
      </c>
      <c r="H13" s="11"/>
      <c r="I13" s="11"/>
      <c r="J13" s="11"/>
      <c r="K13" s="10" t="s">
        <v>66</v>
      </c>
    </row>
    <row r="14" spans="1:11" s="3" customFormat="1" ht="77.25" customHeight="1">
      <c r="A14" s="1">
        <v>2</v>
      </c>
      <c r="B14" s="17" t="s">
        <v>3</v>
      </c>
      <c r="C14" s="12" t="s">
        <v>23</v>
      </c>
      <c r="D14" s="18" t="s">
        <v>21</v>
      </c>
      <c r="E14" s="22">
        <v>720</v>
      </c>
      <c r="F14" s="31">
        <v>395</v>
      </c>
      <c r="G14" s="31">
        <f aca="true" t="shared" si="0" ref="G14:G33">E14*F14</f>
        <v>284400</v>
      </c>
      <c r="H14" s="11"/>
      <c r="I14" s="11"/>
      <c r="J14" s="11"/>
      <c r="K14" s="10" t="s">
        <v>66</v>
      </c>
    </row>
    <row r="15" spans="1:11" s="3" customFormat="1" ht="135" customHeight="1">
      <c r="A15" s="1">
        <v>3</v>
      </c>
      <c r="B15" s="17" t="s">
        <v>4</v>
      </c>
      <c r="C15" s="12" t="s">
        <v>24</v>
      </c>
      <c r="D15" s="18" t="s">
        <v>21</v>
      </c>
      <c r="E15" s="22">
        <v>480</v>
      </c>
      <c r="F15" s="31">
        <v>227</v>
      </c>
      <c r="G15" s="31">
        <f t="shared" si="0"/>
        <v>108960</v>
      </c>
      <c r="H15" s="11"/>
      <c r="I15" s="11"/>
      <c r="J15" s="11"/>
      <c r="K15" s="10" t="s">
        <v>66</v>
      </c>
    </row>
    <row r="16" spans="1:11" s="3" customFormat="1" ht="138" customHeight="1">
      <c r="A16" s="1">
        <v>4</v>
      </c>
      <c r="B16" s="17" t="s">
        <v>5</v>
      </c>
      <c r="C16" s="12" t="s">
        <v>25</v>
      </c>
      <c r="D16" s="18" t="s">
        <v>21</v>
      </c>
      <c r="E16" s="22">
        <v>480</v>
      </c>
      <c r="F16" s="31">
        <v>265</v>
      </c>
      <c r="G16" s="31">
        <f t="shared" si="0"/>
        <v>127200</v>
      </c>
      <c r="H16" s="11"/>
      <c r="I16" s="11"/>
      <c r="J16" s="11"/>
      <c r="K16" s="10" t="s">
        <v>66</v>
      </c>
    </row>
    <row r="17" spans="1:11" s="3" customFormat="1" ht="142.5" customHeight="1">
      <c r="A17" s="1">
        <v>5</v>
      </c>
      <c r="B17" s="17" t="s">
        <v>40</v>
      </c>
      <c r="C17" s="12" t="s">
        <v>26</v>
      </c>
      <c r="D17" s="18" t="s">
        <v>21</v>
      </c>
      <c r="E17" s="22">
        <v>240</v>
      </c>
      <c r="F17" s="31">
        <v>345</v>
      </c>
      <c r="G17" s="31">
        <f t="shared" si="0"/>
        <v>82800</v>
      </c>
      <c r="H17" s="11"/>
      <c r="I17" s="11"/>
      <c r="J17" s="11"/>
      <c r="K17" s="10" t="s">
        <v>66</v>
      </c>
    </row>
    <row r="18" spans="1:11" s="3" customFormat="1" ht="135" customHeight="1">
      <c r="A18" s="1">
        <v>6</v>
      </c>
      <c r="B18" s="17" t="s">
        <v>6</v>
      </c>
      <c r="C18" s="12" t="s">
        <v>27</v>
      </c>
      <c r="D18" s="18" t="s">
        <v>21</v>
      </c>
      <c r="E18" s="22">
        <v>72</v>
      </c>
      <c r="F18" s="31">
        <v>6100</v>
      </c>
      <c r="G18" s="31">
        <f t="shared" si="0"/>
        <v>439200</v>
      </c>
      <c r="H18" s="11"/>
      <c r="I18" s="11"/>
      <c r="J18" s="11"/>
      <c r="K18" s="10" t="s">
        <v>66</v>
      </c>
    </row>
    <row r="19" spans="1:11" s="3" customFormat="1" ht="96.75" customHeight="1">
      <c r="A19" s="1">
        <v>7</v>
      </c>
      <c r="B19" s="17" t="s">
        <v>7</v>
      </c>
      <c r="C19" s="12" t="s">
        <v>28</v>
      </c>
      <c r="D19" s="18" t="s">
        <v>21</v>
      </c>
      <c r="E19" s="22">
        <v>24</v>
      </c>
      <c r="F19" s="31">
        <v>10450</v>
      </c>
      <c r="G19" s="31">
        <f t="shared" si="0"/>
        <v>250800</v>
      </c>
      <c r="H19" s="11"/>
      <c r="I19" s="11"/>
      <c r="J19" s="11"/>
      <c r="K19" s="10" t="s">
        <v>66</v>
      </c>
    </row>
    <row r="20" spans="1:11" s="3" customFormat="1" ht="162.75" customHeight="1">
      <c r="A20" s="1">
        <v>8</v>
      </c>
      <c r="B20" s="17" t="s">
        <v>8</v>
      </c>
      <c r="C20" s="12" t="s">
        <v>29</v>
      </c>
      <c r="D20" s="18" t="s">
        <v>21</v>
      </c>
      <c r="E20" s="22">
        <v>48</v>
      </c>
      <c r="F20" s="31">
        <v>1050</v>
      </c>
      <c r="G20" s="31">
        <f t="shared" si="0"/>
        <v>50400</v>
      </c>
      <c r="H20" s="11"/>
      <c r="I20" s="11"/>
      <c r="J20" s="11"/>
      <c r="K20" s="10" t="s">
        <v>66</v>
      </c>
    </row>
    <row r="21" spans="1:11" s="3" customFormat="1" ht="102" customHeight="1">
      <c r="A21" s="1">
        <v>9</v>
      </c>
      <c r="B21" s="17" t="s">
        <v>9</v>
      </c>
      <c r="C21" s="12" t="s">
        <v>30</v>
      </c>
      <c r="D21" s="18" t="s">
        <v>21</v>
      </c>
      <c r="E21" s="22">
        <v>24</v>
      </c>
      <c r="F21" s="31">
        <v>4775</v>
      </c>
      <c r="G21" s="31">
        <f t="shared" si="0"/>
        <v>114600</v>
      </c>
      <c r="H21" s="11"/>
      <c r="I21" s="11"/>
      <c r="J21" s="11"/>
      <c r="K21" s="10" t="s">
        <v>66</v>
      </c>
    </row>
    <row r="22" spans="1:11" s="3" customFormat="1" ht="125.25" customHeight="1">
      <c r="A22" s="1">
        <v>10</v>
      </c>
      <c r="B22" s="17" t="s">
        <v>10</v>
      </c>
      <c r="C22" s="12" t="s">
        <v>41</v>
      </c>
      <c r="D22" s="18" t="s">
        <v>21</v>
      </c>
      <c r="E22" s="22">
        <v>24</v>
      </c>
      <c r="F22" s="31">
        <v>6100</v>
      </c>
      <c r="G22" s="31">
        <f t="shared" si="0"/>
        <v>146400</v>
      </c>
      <c r="H22" s="11"/>
      <c r="I22" s="11"/>
      <c r="J22" s="11"/>
      <c r="K22" s="10" t="s">
        <v>66</v>
      </c>
    </row>
    <row r="23" spans="1:11" s="3" customFormat="1" ht="96.75" customHeight="1">
      <c r="A23" s="1">
        <v>11</v>
      </c>
      <c r="B23" s="17" t="s">
        <v>11</v>
      </c>
      <c r="C23" s="12" t="s">
        <v>31</v>
      </c>
      <c r="D23" s="18" t="s">
        <v>21</v>
      </c>
      <c r="E23" s="22">
        <v>24</v>
      </c>
      <c r="F23" s="31">
        <v>3770</v>
      </c>
      <c r="G23" s="31">
        <f t="shared" si="0"/>
        <v>90480</v>
      </c>
      <c r="H23" s="11"/>
      <c r="I23" s="11"/>
      <c r="J23" s="11"/>
      <c r="K23" s="10" t="s">
        <v>66</v>
      </c>
    </row>
    <row r="24" spans="1:11" s="3" customFormat="1" ht="69.75" customHeight="1">
      <c r="A24" s="1">
        <v>12</v>
      </c>
      <c r="B24" s="17" t="s">
        <v>12</v>
      </c>
      <c r="C24" s="12" t="s">
        <v>32</v>
      </c>
      <c r="D24" s="18" t="s">
        <v>21</v>
      </c>
      <c r="E24" s="22">
        <v>240</v>
      </c>
      <c r="F24" s="31">
        <v>6205</v>
      </c>
      <c r="G24" s="31">
        <f t="shared" si="0"/>
        <v>1489200</v>
      </c>
      <c r="H24" s="11"/>
      <c r="I24" s="11"/>
      <c r="J24" s="11"/>
      <c r="K24" s="10" t="s">
        <v>66</v>
      </c>
    </row>
    <row r="25" spans="1:11" s="3" customFormat="1" ht="75.75" customHeight="1">
      <c r="A25" s="1">
        <v>13</v>
      </c>
      <c r="B25" s="19" t="s">
        <v>13</v>
      </c>
      <c r="C25" s="12" t="s">
        <v>33</v>
      </c>
      <c r="D25" s="18" t="s">
        <v>21</v>
      </c>
      <c r="E25" s="22">
        <v>480</v>
      </c>
      <c r="F25" s="31">
        <v>8390</v>
      </c>
      <c r="G25" s="31">
        <f t="shared" si="0"/>
        <v>4027200</v>
      </c>
      <c r="H25" s="11"/>
      <c r="I25" s="11"/>
      <c r="J25" s="11"/>
      <c r="K25" s="10" t="s">
        <v>66</v>
      </c>
    </row>
    <row r="26" spans="1:11" s="3" customFormat="1" ht="81.75" customHeight="1">
      <c r="A26" s="1">
        <v>14</v>
      </c>
      <c r="B26" s="19" t="s">
        <v>14</v>
      </c>
      <c r="C26" s="12" t="s">
        <v>34</v>
      </c>
      <c r="D26" s="18" t="s">
        <v>21</v>
      </c>
      <c r="E26" s="22">
        <v>96</v>
      </c>
      <c r="F26" s="31">
        <v>36915</v>
      </c>
      <c r="G26" s="31">
        <f t="shared" si="0"/>
        <v>3543840</v>
      </c>
      <c r="H26" s="11"/>
      <c r="I26" s="11"/>
      <c r="J26" s="11"/>
      <c r="K26" s="10" t="s">
        <v>66</v>
      </c>
    </row>
    <row r="27" spans="1:11" s="3" customFormat="1" ht="68.25" customHeight="1">
      <c r="A27" s="1">
        <v>15</v>
      </c>
      <c r="B27" s="17" t="s">
        <v>15</v>
      </c>
      <c r="C27" s="12" t="s">
        <v>35</v>
      </c>
      <c r="D27" s="18" t="s">
        <v>21</v>
      </c>
      <c r="E27" s="22">
        <v>24</v>
      </c>
      <c r="F27" s="31">
        <v>8615</v>
      </c>
      <c r="G27" s="31">
        <f t="shared" si="0"/>
        <v>206760</v>
      </c>
      <c r="H27" s="11"/>
      <c r="I27" s="11"/>
      <c r="J27" s="11"/>
      <c r="K27" s="10" t="s">
        <v>66</v>
      </c>
    </row>
    <row r="28" spans="1:11" s="3" customFormat="1" ht="92.25" customHeight="1">
      <c r="A28" s="1">
        <v>16</v>
      </c>
      <c r="B28" s="17" t="s">
        <v>16</v>
      </c>
      <c r="C28" s="12" t="s">
        <v>36</v>
      </c>
      <c r="D28" s="18" t="s">
        <v>21</v>
      </c>
      <c r="E28" s="22">
        <v>240</v>
      </c>
      <c r="F28" s="31">
        <v>610</v>
      </c>
      <c r="G28" s="31">
        <f t="shared" si="0"/>
        <v>146400</v>
      </c>
      <c r="H28" s="11"/>
      <c r="I28" s="11"/>
      <c r="J28" s="11"/>
      <c r="K28" s="10" t="s">
        <v>66</v>
      </c>
    </row>
    <row r="29" spans="1:11" s="3" customFormat="1" ht="250.5" customHeight="1">
      <c r="A29" s="1">
        <v>17</v>
      </c>
      <c r="B29" s="19" t="s">
        <v>17</v>
      </c>
      <c r="C29" s="12" t="s">
        <v>37</v>
      </c>
      <c r="D29" s="18" t="s">
        <v>21</v>
      </c>
      <c r="E29" s="22">
        <v>1440</v>
      </c>
      <c r="F29" s="31">
        <v>758.16</v>
      </c>
      <c r="G29" s="31">
        <f t="shared" si="0"/>
        <v>1091750.4</v>
      </c>
      <c r="H29" s="11"/>
      <c r="I29" s="11"/>
      <c r="J29" s="11"/>
      <c r="K29" s="10" t="s">
        <v>66</v>
      </c>
    </row>
    <row r="30" spans="1:11" s="3" customFormat="1" ht="72" customHeight="1">
      <c r="A30" s="1">
        <v>18</v>
      </c>
      <c r="B30" s="17" t="s">
        <v>18</v>
      </c>
      <c r="C30" s="12" t="s">
        <v>38</v>
      </c>
      <c r="D30" s="18" t="s">
        <v>1</v>
      </c>
      <c r="E30" s="22">
        <v>96</v>
      </c>
      <c r="F30" s="31">
        <v>4346</v>
      </c>
      <c r="G30" s="31">
        <f t="shared" si="0"/>
        <v>417216</v>
      </c>
      <c r="H30" s="11"/>
      <c r="I30" s="11"/>
      <c r="J30" s="11"/>
      <c r="K30" s="10" t="s">
        <v>66</v>
      </c>
    </row>
    <row r="31" spans="1:11" s="3" customFormat="1" ht="87" customHeight="1">
      <c r="A31" s="1">
        <v>19</v>
      </c>
      <c r="B31" s="17" t="s">
        <v>19</v>
      </c>
      <c r="C31" s="12" t="s">
        <v>39</v>
      </c>
      <c r="D31" s="18" t="s">
        <v>21</v>
      </c>
      <c r="E31" s="22">
        <v>96</v>
      </c>
      <c r="F31" s="31">
        <v>1175</v>
      </c>
      <c r="G31" s="31">
        <f t="shared" si="0"/>
        <v>112800</v>
      </c>
      <c r="H31" s="11"/>
      <c r="I31" s="11"/>
      <c r="J31" s="11"/>
      <c r="K31" s="10" t="s">
        <v>66</v>
      </c>
    </row>
    <row r="32" spans="1:11" s="3" customFormat="1" ht="75.75" customHeight="1">
      <c r="A32" s="1">
        <v>20</v>
      </c>
      <c r="B32" s="17" t="s">
        <v>44</v>
      </c>
      <c r="C32" s="12" t="s">
        <v>42</v>
      </c>
      <c r="D32" s="18" t="s">
        <v>21</v>
      </c>
      <c r="E32" s="22">
        <v>96</v>
      </c>
      <c r="F32" s="31">
        <v>1195</v>
      </c>
      <c r="G32" s="31">
        <f t="shared" si="0"/>
        <v>114720</v>
      </c>
      <c r="H32" s="11"/>
      <c r="I32" s="11"/>
      <c r="J32" s="11"/>
      <c r="K32" s="10" t="s">
        <v>66</v>
      </c>
    </row>
    <row r="33" spans="1:11" s="3" customFormat="1" ht="75" customHeight="1">
      <c r="A33" s="1">
        <v>21</v>
      </c>
      <c r="B33" s="20" t="s">
        <v>43</v>
      </c>
      <c r="C33" s="12" t="s">
        <v>20</v>
      </c>
      <c r="D33" s="21" t="s">
        <v>21</v>
      </c>
      <c r="E33" s="22">
        <v>32</v>
      </c>
      <c r="F33" s="31">
        <v>1327.09</v>
      </c>
      <c r="G33" s="31">
        <f t="shared" si="0"/>
        <v>42466.88</v>
      </c>
      <c r="H33" s="11"/>
      <c r="I33" s="11"/>
      <c r="J33" s="11"/>
      <c r="K33" s="10" t="s">
        <v>66</v>
      </c>
    </row>
    <row r="34" spans="1:11" s="3" customFormat="1" ht="34.5" customHeight="1">
      <c r="A34" s="1"/>
      <c r="B34" s="6" t="s">
        <v>45</v>
      </c>
      <c r="C34" s="15"/>
      <c r="D34" s="15"/>
      <c r="E34" s="16"/>
      <c r="F34" s="16"/>
      <c r="G34" s="16">
        <f>SUM(G13:G33)</f>
        <v>13439593.280000001</v>
      </c>
      <c r="H34" s="11"/>
      <c r="I34" s="11"/>
      <c r="J34" s="11"/>
      <c r="K34" s="22"/>
    </row>
    <row r="35" ht="15.75">
      <c r="G35" s="13"/>
    </row>
    <row r="36" spans="5:10" ht="15.75">
      <c r="E36" s="9"/>
      <c r="F36" s="9"/>
      <c r="G36" s="14"/>
      <c r="H36" s="9"/>
      <c r="I36" s="9"/>
      <c r="J36" s="9"/>
    </row>
    <row r="37" spans="2:3" ht="15.75">
      <c r="B37" s="40"/>
      <c r="C37" s="38"/>
    </row>
    <row r="38" spans="2:7" ht="31.5" customHeight="1">
      <c r="B38" s="36" t="s">
        <v>56</v>
      </c>
      <c r="C38" s="36"/>
      <c r="D38" s="36" t="s">
        <v>67</v>
      </c>
      <c r="E38" s="36"/>
      <c r="F38" s="36"/>
      <c r="G38" s="36"/>
    </row>
    <row r="39" spans="2:7" ht="30" customHeight="1">
      <c r="B39" s="36" t="s">
        <v>59</v>
      </c>
      <c r="C39" s="36"/>
      <c r="D39" s="36" t="s">
        <v>60</v>
      </c>
      <c r="E39" s="36"/>
      <c r="F39" s="36"/>
      <c r="G39" s="36"/>
    </row>
    <row r="40" spans="2:7" ht="33.75" customHeight="1">
      <c r="B40" s="36" t="s">
        <v>57</v>
      </c>
      <c r="C40" s="36"/>
      <c r="D40" s="36" t="s">
        <v>54</v>
      </c>
      <c r="E40" s="36"/>
      <c r="F40" s="36"/>
      <c r="G40" s="36"/>
    </row>
    <row r="41" spans="2:7" ht="35.25" customHeight="1">
      <c r="B41" s="36" t="s">
        <v>58</v>
      </c>
      <c r="C41" s="36"/>
      <c r="D41" s="36" t="s">
        <v>55</v>
      </c>
      <c r="E41" s="36"/>
      <c r="F41" s="36"/>
      <c r="G41" s="36"/>
    </row>
    <row r="42" spans="2:3" ht="15.75">
      <c r="B42" s="35"/>
      <c r="C42" s="35"/>
    </row>
    <row r="43" spans="2:3" ht="15.75">
      <c r="B43" s="35"/>
      <c r="C43" s="35"/>
    </row>
    <row r="44" spans="2:3" ht="15.75">
      <c r="B44" s="35"/>
      <c r="C44" s="35"/>
    </row>
  </sheetData>
  <sheetProtection/>
  <mergeCells count="19">
    <mergeCell ref="E1:K1"/>
    <mergeCell ref="E2:K2"/>
    <mergeCell ref="E5:K5"/>
    <mergeCell ref="B41:C41"/>
    <mergeCell ref="B42:C42"/>
    <mergeCell ref="A10:J10"/>
    <mergeCell ref="B37:C37"/>
    <mergeCell ref="E4:K4"/>
    <mergeCell ref="E6:K6"/>
    <mergeCell ref="E3:K3"/>
    <mergeCell ref="B43:C43"/>
    <mergeCell ref="B44:C44"/>
    <mergeCell ref="D38:G38"/>
    <mergeCell ref="D39:G39"/>
    <mergeCell ref="D40:G40"/>
    <mergeCell ref="D41:G41"/>
    <mergeCell ref="B38:C38"/>
    <mergeCell ref="B39:C39"/>
    <mergeCell ref="B40:C40"/>
  </mergeCells>
  <printOptions/>
  <pageMargins left="0.07874015748031496" right="0.3937007874015748" top="0.03937007874015748" bottom="0" header="0.11811023622047245" footer="0.11811023622047245"/>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2020-06-24T10:42:52Z</cp:lastPrinted>
  <dcterms:created xsi:type="dcterms:W3CDTF">1996-10-08T23:32:33Z</dcterms:created>
  <dcterms:modified xsi:type="dcterms:W3CDTF">2020-06-24T10:55:09Z</dcterms:modified>
  <cp:category/>
  <cp:version/>
  <cp:contentType/>
  <cp:contentStatus/>
</cp:coreProperties>
</file>